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c6e3f0ba149b9c/Documents/"/>
    </mc:Choice>
  </mc:AlternateContent>
  <xr:revisionPtr revIDLastSave="0" documentId="8_{EDFEF239-0CD8-4FCF-A4EA-324B9F514831}" xr6:coauthVersionLast="47" xr6:coauthVersionMax="47" xr10:uidLastSave="{00000000-0000-0000-0000-000000000000}"/>
  <bookViews>
    <workbookView xWindow="-96" yWindow="-96" windowWidth="23232" windowHeight="12552" xr2:uid="{F9410E14-451F-4BF2-9A2C-6CA355C41C97}"/>
  </bookViews>
  <sheets>
    <sheet name="SNAPSHOT" sheetId="1" r:id="rId1"/>
    <sheet name="BENCHMAR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1" i="2"/>
  <c r="D10" i="2"/>
  <c r="K44" i="1"/>
  <c r="D9" i="2"/>
  <c r="D8" i="2"/>
  <c r="D7" i="2"/>
  <c r="D6" i="2"/>
  <c r="D5" i="2"/>
  <c r="D4" i="2"/>
  <c r="D3" i="2"/>
  <c r="O11" i="1"/>
  <c r="K30" i="1"/>
  <c r="K34" i="1" s="1"/>
  <c r="K25" i="1"/>
  <c r="K17" i="1"/>
  <c r="K11" i="1"/>
  <c r="D36" i="1"/>
  <c r="D38" i="1" s="1"/>
  <c r="D29" i="1"/>
  <c r="D25" i="1"/>
  <c r="D13" i="1"/>
  <c r="D18" i="1" s="1"/>
  <c r="K18" i="1" l="1"/>
  <c r="K19" i="1" l="1"/>
  <c r="K36" i="1"/>
  <c r="K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Audra Gaiziunas</author>
  </authors>
  <commentList>
    <comment ref="H17" authorId="0" shapeId="0" xr:uid="{EC60CAF2-5718-483D-86DB-A909AD0D94F2}">
      <text>
        <r>
          <rPr>
            <b/>
            <sz val="9"/>
            <color indexed="81"/>
            <rFont val="Tahoma"/>
            <family val="2"/>
          </rPr>
          <t>Audra Gaiziunas:</t>
        </r>
        <r>
          <rPr>
            <sz val="9"/>
            <color indexed="81"/>
            <rFont val="Tahoma"/>
            <family val="2"/>
          </rPr>
          <t xml:space="preserve">
Be sure to include direct wages in this section.</t>
        </r>
      </text>
    </comment>
  </commentList>
</comments>
</file>

<file path=xl/sharedStrings.xml><?xml version="1.0" encoding="utf-8"?>
<sst xmlns="http://schemas.openxmlformats.org/spreadsheetml/2006/main" count="86" uniqueCount="84">
  <si>
    <t>Balance Sheet</t>
  </si>
  <si>
    <t>Accounts Receivable</t>
  </si>
  <si>
    <t>Inventory</t>
  </si>
  <si>
    <t>Prepaid Expenses</t>
  </si>
  <si>
    <t>Other Current Assets</t>
  </si>
  <si>
    <t>Total Current Assets</t>
  </si>
  <si>
    <t>ASSETS</t>
  </si>
  <si>
    <t>Total Assets</t>
  </si>
  <si>
    <t xml:space="preserve">Fixed Assets </t>
  </si>
  <si>
    <t>LIABILITIES</t>
  </si>
  <si>
    <t>Cash and Cash Equivalents</t>
  </si>
  <si>
    <t>Other Assets (Goodwill, Intangible)</t>
  </si>
  <si>
    <t>Current Assets</t>
  </si>
  <si>
    <t>Current Liabilities</t>
  </si>
  <si>
    <t>Accounts Payable</t>
  </si>
  <si>
    <t>Accrued Expenses</t>
  </si>
  <si>
    <t>Unearned Revenues</t>
  </si>
  <si>
    <t>Total Current Liabilities</t>
  </si>
  <si>
    <t>Long-Term Liabilities</t>
  </si>
  <si>
    <t>Total Liabilities</t>
  </si>
  <si>
    <t>EQUITY</t>
  </si>
  <si>
    <t>Retained Earnings</t>
  </si>
  <si>
    <t>Total Equity</t>
  </si>
  <si>
    <t>Total Liabilities &amp; Equity</t>
  </si>
  <si>
    <t>Revenue Category 1</t>
  </si>
  <si>
    <t>Revenue Category 2</t>
  </si>
  <si>
    <t>Revenue Category 3</t>
  </si>
  <si>
    <t>Total Revenue</t>
  </si>
  <si>
    <t>REVENUE</t>
  </si>
  <si>
    <t>COGS Category 1</t>
  </si>
  <si>
    <t>COGS Category 2</t>
  </si>
  <si>
    <t>COGS Category 3</t>
  </si>
  <si>
    <t>Total COGS</t>
  </si>
  <si>
    <t>OPERATING EXPENSES</t>
  </si>
  <si>
    <t>Paid-In Capital (Net of Draws)</t>
  </si>
  <si>
    <t>Net Income / (Loss)</t>
  </si>
  <si>
    <t>Debt Schedule (Upcoming 12 months)</t>
  </si>
  <si>
    <t>Loan 1</t>
  </si>
  <si>
    <t>Loan 2</t>
  </si>
  <si>
    <t>Loan 3</t>
  </si>
  <si>
    <t>*include both principal and interest</t>
  </si>
  <si>
    <t>Profit and Loss (12 Months)</t>
  </si>
  <si>
    <t>Total Debt Service</t>
  </si>
  <si>
    <t>Financial Snapshot Template and Benchmarks</t>
  </si>
  <si>
    <t>Salaries &amp; Wages</t>
  </si>
  <si>
    <t>Payroll Taxes &amp; Benefits</t>
  </si>
  <si>
    <t>Lease</t>
  </si>
  <si>
    <t>Property Tax</t>
  </si>
  <si>
    <t>Property Insurance</t>
  </si>
  <si>
    <t>Utilities</t>
  </si>
  <si>
    <t>Occupancy Costs</t>
  </si>
  <si>
    <t>Total Payroll</t>
  </si>
  <si>
    <t>Marketing &amp; Advertising</t>
  </si>
  <si>
    <t>All Other OpEx</t>
  </si>
  <si>
    <t>Total Expenses</t>
  </si>
  <si>
    <t>Net Operating Income/(Loss)</t>
  </si>
  <si>
    <t>Depreciation/Amortization</t>
  </si>
  <si>
    <t>Interest Expense</t>
  </si>
  <si>
    <t>Other Expenses</t>
  </si>
  <si>
    <t>Other Income</t>
  </si>
  <si>
    <t>Net Income</t>
  </si>
  <si>
    <t>Industry Benchmarks</t>
  </si>
  <si>
    <t>Current Ratio</t>
  </si>
  <si>
    <t>Quick Ratio</t>
  </si>
  <si>
    <t>Working Capital</t>
  </si>
  <si>
    <t>Days' Working Capital</t>
  </si>
  <si>
    <t>Typically around 30-45; may be higher depending on cash conversion cycle</t>
  </si>
  <si>
    <t>Positive</t>
  </si>
  <si>
    <t>Inventory Turnover</t>
  </si>
  <si>
    <t>Days' Sales in Inventory</t>
  </si>
  <si>
    <t>Debt to Equity</t>
  </si>
  <si>
    <t>Should decrease over time</t>
  </si>
  <si>
    <t>Refer to NAICS standard</t>
  </si>
  <si>
    <t>Net Income as %</t>
  </si>
  <si>
    <t>Gross Margin (%)</t>
  </si>
  <si>
    <t>Gross Profit ($)</t>
  </si>
  <si>
    <t>Return on Assets</t>
  </si>
  <si>
    <t>Return on Equity</t>
  </si>
  <si>
    <t>Target 5% or higher</t>
  </si>
  <si>
    <t>Target 10% or higher</t>
  </si>
  <si>
    <t>Debt Service Coverage Ratio</t>
  </si>
  <si>
    <t>Target 1.0 or higher</t>
  </si>
  <si>
    <t>Target 1.2 or higher</t>
  </si>
  <si>
    <t>Brew Your Own NanoCon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</si>
</sst>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44" fontId="0" fillId="2" borderId="0" xfId="1" applyFont="1" applyFill="1"/>
    <xf numFmtId="44" fontId="0" fillId="0" borderId="0" xfId="1" applyFont="1" applyFill="1"/>
    <xf numFmtId="44" fontId="0" fillId="0" borderId="0" xfId="0" applyNumberFormat="1"/>
    <xf numFmtId="0" fontId="2" fillId="3" borderId="0" xfId="0" applyFont="1" applyFill="1"/>
    <xf numFmtId="0" fontId="0" fillId="3" borderId="0" xfId="0" applyFill="1"/>
    <xf numFmtId="44" fontId="0" fillId="3" borderId="0" xfId="0" applyNumberFormat="1" applyFill="1"/>
    <xf numFmtId="44" fontId="0" fillId="0" borderId="0" xfId="1" applyFont="1"/>
    <xf numFmtId="44" fontId="0" fillId="2" borderId="0" xfId="1" applyFont="1" applyFill="1" applyBorder="1"/>
    <xf numFmtId="0" fontId="0" fillId="4" borderId="0" xfId="0" applyFill="1"/>
    <xf numFmtId="44" fontId="0" fillId="4" borderId="0" xfId="0" applyNumberFormat="1" applyFill="1"/>
    <xf numFmtId="9" fontId="0" fillId="4" borderId="0" xfId="2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AAC8-C6A8-4443-AA33-0E65FC890C63}">
  <dimension ref="A1:Q44"/>
  <sheetViews>
    <sheetView tabSelected="1" workbookViewId="0">
      <selection activeCell="N18" sqref="N18"/>
    </sheetView>
  </sheetViews>
  <sheetFormatPr defaultRowHeight="14.4" x14ac:dyDescent="0.55000000000000004"/>
  <cols>
    <col min="3" max="3" width="11.68359375" customWidth="1"/>
    <col min="11" max="11" width="8.9453125" bestFit="1" customWidth="1"/>
  </cols>
  <sheetData>
    <row r="1" spans="1:17" ht="15.6" x14ac:dyDescent="0.6">
      <c r="A1" s="10" t="s">
        <v>83</v>
      </c>
    </row>
    <row r="2" spans="1:17" x14ac:dyDescent="0.55000000000000004">
      <c r="A2" t="s">
        <v>43</v>
      </c>
    </row>
    <row r="4" spans="1:17" x14ac:dyDescent="0.55000000000000004">
      <c r="A4" t="s">
        <v>0</v>
      </c>
      <c r="H4" t="s">
        <v>41</v>
      </c>
      <c r="M4" s="2" t="s">
        <v>36</v>
      </c>
      <c r="N4" s="3"/>
      <c r="O4" s="3"/>
      <c r="P4" s="3"/>
      <c r="Q4" s="4"/>
    </row>
    <row r="5" spans="1:17" x14ac:dyDescent="0.55000000000000004">
      <c r="M5" s="5"/>
      <c r="N5" t="s">
        <v>40</v>
      </c>
      <c r="Q5" s="6"/>
    </row>
    <row r="6" spans="1:17" x14ac:dyDescent="0.55000000000000004">
      <c r="A6" s="1" t="s">
        <v>6</v>
      </c>
      <c r="H6" s="1" t="s">
        <v>28</v>
      </c>
      <c r="M6" s="5"/>
      <c r="Q6" s="6"/>
    </row>
    <row r="7" spans="1:17" x14ac:dyDescent="0.55000000000000004">
      <c r="A7" t="s">
        <v>12</v>
      </c>
      <c r="M7" s="5"/>
      <c r="Q7" s="6"/>
    </row>
    <row r="8" spans="1:17" x14ac:dyDescent="0.55000000000000004">
      <c r="A8" t="s">
        <v>10</v>
      </c>
      <c r="D8" s="11"/>
      <c r="H8" t="s">
        <v>24</v>
      </c>
      <c r="K8" s="11"/>
      <c r="M8" s="5" t="s">
        <v>37</v>
      </c>
      <c r="O8" s="18"/>
      <c r="Q8" s="6"/>
    </row>
    <row r="9" spans="1:17" x14ac:dyDescent="0.55000000000000004">
      <c r="A9" t="s">
        <v>1</v>
      </c>
      <c r="D9" s="11"/>
      <c r="H9" t="s">
        <v>25</v>
      </c>
      <c r="K9" s="11"/>
      <c r="M9" s="5" t="s">
        <v>38</v>
      </c>
      <c r="O9" s="18"/>
      <c r="Q9" s="6"/>
    </row>
    <row r="10" spans="1:17" x14ac:dyDescent="0.55000000000000004">
      <c r="A10" t="s">
        <v>2</v>
      </c>
      <c r="D10" s="11"/>
      <c r="H10" t="s">
        <v>26</v>
      </c>
      <c r="K10" s="11"/>
      <c r="M10" s="5" t="s">
        <v>39</v>
      </c>
      <c r="O10" s="18"/>
      <c r="Q10" s="6"/>
    </row>
    <row r="11" spans="1:17" x14ac:dyDescent="0.55000000000000004">
      <c r="A11" t="s">
        <v>3</v>
      </c>
      <c r="D11" s="11"/>
      <c r="H11" s="1" t="s">
        <v>27</v>
      </c>
      <c r="K11" s="17">
        <f>SUM(K8:K10)</f>
        <v>0</v>
      </c>
      <c r="M11" s="5" t="s">
        <v>42</v>
      </c>
      <c r="O11" s="13">
        <f>SUM(O8:O10)</f>
        <v>0</v>
      </c>
      <c r="Q11" s="6"/>
    </row>
    <row r="12" spans="1:17" x14ac:dyDescent="0.55000000000000004">
      <c r="A12" t="s">
        <v>4</v>
      </c>
      <c r="D12" s="11"/>
      <c r="M12" s="7"/>
      <c r="N12" s="8"/>
      <c r="O12" s="8"/>
      <c r="P12" s="8"/>
      <c r="Q12" s="9"/>
    </row>
    <row r="13" spans="1:17" x14ac:dyDescent="0.55000000000000004">
      <c r="A13" s="1" t="s">
        <v>5</v>
      </c>
      <c r="D13" s="12">
        <f>SUM(D8:D12)</f>
        <v>0</v>
      </c>
      <c r="H13" t="s">
        <v>29</v>
      </c>
      <c r="K13" s="11"/>
    </row>
    <row r="14" spans="1:17" x14ac:dyDescent="0.55000000000000004">
      <c r="H14" t="s">
        <v>30</v>
      </c>
      <c r="K14" s="11"/>
    </row>
    <row r="15" spans="1:17" x14ac:dyDescent="0.55000000000000004">
      <c r="A15" t="s">
        <v>8</v>
      </c>
      <c r="D15" s="11"/>
      <c r="H15" t="s">
        <v>31</v>
      </c>
      <c r="K15" s="11"/>
    </row>
    <row r="16" spans="1:17" x14ac:dyDescent="0.55000000000000004">
      <c r="A16" t="s">
        <v>11</v>
      </c>
      <c r="D16" s="11"/>
    </row>
    <row r="17" spans="1:11" x14ac:dyDescent="0.55000000000000004">
      <c r="H17" t="s">
        <v>32</v>
      </c>
      <c r="K17" s="17">
        <f>SUM(K13:K15)</f>
        <v>0</v>
      </c>
    </row>
    <row r="18" spans="1:11" x14ac:dyDescent="0.55000000000000004">
      <c r="A18" s="14" t="s">
        <v>7</v>
      </c>
      <c r="B18" s="15"/>
      <c r="C18" s="15"/>
      <c r="D18" s="16">
        <f>D13+D15+D16</f>
        <v>0</v>
      </c>
      <c r="H18" t="s">
        <v>75</v>
      </c>
      <c r="K18" s="20">
        <f>K11-K17</f>
        <v>0</v>
      </c>
    </row>
    <row r="19" spans="1:11" x14ac:dyDescent="0.55000000000000004">
      <c r="H19" t="s">
        <v>74</v>
      </c>
      <c r="K19" s="21" t="e">
        <f>K18/K11</f>
        <v>#DIV/0!</v>
      </c>
    </row>
    <row r="20" spans="1:11" x14ac:dyDescent="0.55000000000000004">
      <c r="A20" s="1" t="s">
        <v>9</v>
      </c>
      <c r="H20" s="1"/>
    </row>
    <row r="21" spans="1:11" x14ac:dyDescent="0.55000000000000004">
      <c r="A21" t="s">
        <v>13</v>
      </c>
      <c r="D21" s="11"/>
      <c r="H21" s="1" t="s">
        <v>33</v>
      </c>
    </row>
    <row r="22" spans="1:11" x14ac:dyDescent="0.55000000000000004">
      <c r="A22" t="s">
        <v>14</v>
      </c>
      <c r="D22" s="11"/>
    </row>
    <row r="23" spans="1:11" x14ac:dyDescent="0.55000000000000004">
      <c r="A23" t="s">
        <v>15</v>
      </c>
      <c r="D23" s="11"/>
      <c r="H23" t="s">
        <v>44</v>
      </c>
      <c r="K23" s="11"/>
    </row>
    <row r="24" spans="1:11" x14ac:dyDescent="0.55000000000000004">
      <c r="A24" t="s">
        <v>16</v>
      </c>
      <c r="D24" s="11"/>
      <c r="H24" t="s">
        <v>45</v>
      </c>
      <c r="K24" s="11"/>
    </row>
    <row r="25" spans="1:11" x14ac:dyDescent="0.55000000000000004">
      <c r="A25" s="1" t="s">
        <v>17</v>
      </c>
      <c r="D25" s="12">
        <f>SUM(D21:D24)</f>
        <v>0</v>
      </c>
      <c r="H25" t="s">
        <v>51</v>
      </c>
      <c r="K25" s="17">
        <f>SUM(K23+K24)</f>
        <v>0</v>
      </c>
    </row>
    <row r="26" spans="1:11" x14ac:dyDescent="0.55000000000000004">
      <c r="H26" t="s">
        <v>46</v>
      </c>
      <c r="K26" s="11"/>
    </row>
    <row r="27" spans="1:11" x14ac:dyDescent="0.55000000000000004">
      <c r="A27" t="s">
        <v>18</v>
      </c>
      <c r="D27" s="11"/>
      <c r="H27" t="s">
        <v>47</v>
      </c>
      <c r="K27" s="11"/>
    </row>
    <row r="28" spans="1:11" x14ac:dyDescent="0.55000000000000004">
      <c r="H28" t="s">
        <v>48</v>
      </c>
      <c r="K28" s="11"/>
    </row>
    <row r="29" spans="1:11" x14ac:dyDescent="0.55000000000000004">
      <c r="A29" s="1" t="s">
        <v>19</v>
      </c>
      <c r="D29" s="13">
        <f>D25+D27</f>
        <v>0</v>
      </c>
      <c r="H29" t="s">
        <v>49</v>
      </c>
      <c r="K29" s="11"/>
    </row>
    <row r="30" spans="1:11" x14ac:dyDescent="0.55000000000000004">
      <c r="H30" t="s">
        <v>50</v>
      </c>
      <c r="K30" s="17">
        <f>SUM(K26:K29)</f>
        <v>0</v>
      </c>
    </row>
    <row r="31" spans="1:11" x14ac:dyDescent="0.55000000000000004">
      <c r="A31" s="1" t="s">
        <v>20</v>
      </c>
      <c r="K31" s="17"/>
    </row>
    <row r="32" spans="1:11" x14ac:dyDescent="0.55000000000000004">
      <c r="A32" t="s">
        <v>34</v>
      </c>
      <c r="D32" s="11"/>
      <c r="H32" t="s">
        <v>52</v>
      </c>
      <c r="K32" s="11"/>
    </row>
    <row r="33" spans="1:11" x14ac:dyDescent="0.55000000000000004">
      <c r="A33" t="s">
        <v>21</v>
      </c>
      <c r="D33" s="11"/>
      <c r="H33" t="s">
        <v>53</v>
      </c>
      <c r="K33" s="11"/>
    </row>
    <row r="34" spans="1:11" x14ac:dyDescent="0.55000000000000004">
      <c r="A34" t="s">
        <v>35</v>
      </c>
      <c r="D34" s="11"/>
      <c r="H34" t="s">
        <v>54</v>
      </c>
      <c r="K34" s="17">
        <f>K25+K30+K32+K33</f>
        <v>0</v>
      </c>
    </row>
    <row r="35" spans="1:11" x14ac:dyDescent="0.55000000000000004">
      <c r="K35" s="17"/>
    </row>
    <row r="36" spans="1:11" x14ac:dyDescent="0.55000000000000004">
      <c r="A36" s="1" t="s">
        <v>22</v>
      </c>
      <c r="D36" s="13">
        <f>SUM(D32:D34)</f>
        <v>0</v>
      </c>
      <c r="H36" s="1" t="s">
        <v>55</v>
      </c>
      <c r="K36" s="17">
        <f>K18-K34</f>
        <v>0</v>
      </c>
    </row>
    <row r="37" spans="1:11" x14ac:dyDescent="0.55000000000000004">
      <c r="K37" s="17"/>
    </row>
    <row r="38" spans="1:11" x14ac:dyDescent="0.55000000000000004">
      <c r="A38" s="14" t="s">
        <v>23</v>
      </c>
      <c r="B38" s="15"/>
      <c r="C38" s="15"/>
      <c r="D38" s="16">
        <f>D29+D36</f>
        <v>0</v>
      </c>
      <c r="H38" t="s">
        <v>56</v>
      </c>
      <c r="K38" s="11"/>
    </row>
    <row r="39" spans="1:11" x14ac:dyDescent="0.55000000000000004">
      <c r="H39" t="s">
        <v>59</v>
      </c>
      <c r="K39" s="11"/>
    </row>
    <row r="40" spans="1:11" x14ac:dyDescent="0.55000000000000004">
      <c r="H40" t="s">
        <v>58</v>
      </c>
      <c r="K40" s="11"/>
    </row>
    <row r="41" spans="1:11" x14ac:dyDescent="0.55000000000000004">
      <c r="H41" t="s">
        <v>57</v>
      </c>
      <c r="K41" s="11"/>
    </row>
    <row r="42" spans="1:11" x14ac:dyDescent="0.55000000000000004">
      <c r="K42" s="17"/>
    </row>
    <row r="43" spans="1:11" x14ac:dyDescent="0.55000000000000004">
      <c r="H43" s="1" t="s">
        <v>60</v>
      </c>
      <c r="K43" s="17">
        <f>K36-K38+K39-K40-K41</f>
        <v>0</v>
      </c>
    </row>
    <row r="44" spans="1:11" x14ac:dyDescent="0.55000000000000004">
      <c r="H44" t="s">
        <v>73</v>
      </c>
      <c r="K44" s="21" t="e">
        <f>K43/K11</f>
        <v>#DIV/0!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643C-0D9D-4E6D-B4DA-ACBDAD03C069}">
  <dimension ref="A1:E31"/>
  <sheetViews>
    <sheetView workbookViewId="0">
      <selection activeCell="D4" sqref="D4"/>
    </sheetView>
  </sheetViews>
  <sheetFormatPr defaultRowHeight="14.4" x14ac:dyDescent="0.55000000000000004"/>
  <sheetData>
    <row r="1" spans="1:5" x14ac:dyDescent="0.55000000000000004">
      <c r="A1" t="s">
        <v>61</v>
      </c>
    </row>
    <row r="3" spans="1:5" x14ac:dyDescent="0.55000000000000004">
      <c r="A3" t="s">
        <v>62</v>
      </c>
      <c r="D3" s="19" t="e">
        <f>SNAPSHOT!D13/SNAPSHOT!D25</f>
        <v>#DIV/0!</v>
      </c>
      <c r="E3" t="s">
        <v>81</v>
      </c>
    </row>
    <row r="4" spans="1:5" x14ac:dyDescent="0.55000000000000004">
      <c r="A4" t="s">
        <v>63</v>
      </c>
      <c r="D4" s="19" t="e">
        <f>(SNAPSHOT!D13-SNAPSHOT!D10-SNAPSHOT!D11-SNAPSHOT!D12)/SNAPSHOT!D25</f>
        <v>#DIV/0!</v>
      </c>
      <c r="E4" t="s">
        <v>81</v>
      </c>
    </row>
    <row r="5" spans="1:5" x14ac:dyDescent="0.55000000000000004">
      <c r="A5" t="s">
        <v>64</v>
      </c>
      <c r="D5" s="20">
        <f>SNAPSHOT!D13-SNAPSHOT!D25</f>
        <v>0</v>
      </c>
      <c r="E5" t="s">
        <v>67</v>
      </c>
    </row>
    <row r="6" spans="1:5" x14ac:dyDescent="0.55000000000000004">
      <c r="A6" t="s">
        <v>65</v>
      </c>
      <c r="D6" s="19" t="e">
        <f>(D5/SNAPSHOT!K11)*365</f>
        <v>#DIV/0!</v>
      </c>
      <c r="E6" t="s">
        <v>66</v>
      </c>
    </row>
    <row r="7" spans="1:5" x14ac:dyDescent="0.55000000000000004">
      <c r="A7" t="s">
        <v>68</v>
      </c>
      <c r="D7" s="19" t="e">
        <f>SNAPSHOT!K17/SNAPSHOT!D10</f>
        <v>#DIV/0!</v>
      </c>
      <c r="E7" t="s">
        <v>72</v>
      </c>
    </row>
    <row r="8" spans="1:5" x14ac:dyDescent="0.55000000000000004">
      <c r="A8" t="s">
        <v>69</v>
      </c>
      <c r="D8" s="19" t="e">
        <f>365/D7</f>
        <v>#DIV/0!</v>
      </c>
      <c r="E8" t="s">
        <v>72</v>
      </c>
    </row>
    <row r="9" spans="1:5" x14ac:dyDescent="0.55000000000000004">
      <c r="A9" t="s">
        <v>70</v>
      </c>
      <c r="D9" s="19" t="e">
        <f>SNAPSHOT!D29/SNAPSHOT!D36</f>
        <v>#DIV/0!</v>
      </c>
      <c r="E9" t="s">
        <v>71</v>
      </c>
    </row>
    <row r="10" spans="1:5" x14ac:dyDescent="0.55000000000000004">
      <c r="A10" t="s">
        <v>76</v>
      </c>
      <c r="D10" s="21" t="e">
        <f>SNAPSHOT!K43/SNAPSHOT!D18</f>
        <v>#DIV/0!</v>
      </c>
      <c r="E10" t="s">
        <v>78</v>
      </c>
    </row>
    <row r="11" spans="1:5" x14ac:dyDescent="0.55000000000000004">
      <c r="A11" t="s">
        <v>77</v>
      </c>
      <c r="D11" s="21" t="e">
        <f>SNAPSHOT!K43/SNAPSHOT!D36</f>
        <v>#DIV/0!</v>
      </c>
      <c r="E11" t="s">
        <v>79</v>
      </c>
    </row>
    <row r="12" spans="1:5" x14ac:dyDescent="0.55000000000000004">
      <c r="A12" t="s">
        <v>80</v>
      </c>
      <c r="D12" s="19" t="e">
        <f>SNAPSHOT!K36/SNAPSHOT!O11</f>
        <v>#DIV/0!</v>
      </c>
      <c r="E12" t="s">
        <v>82</v>
      </c>
    </row>
    <row r="13" spans="1:5" x14ac:dyDescent="0.55000000000000004">
      <c r="D13" s="19"/>
    </row>
    <row r="14" spans="1:5" x14ac:dyDescent="0.55000000000000004">
      <c r="D14" s="19"/>
    </row>
    <row r="15" spans="1:5" x14ac:dyDescent="0.55000000000000004">
      <c r="D15" s="19"/>
    </row>
    <row r="16" spans="1:5" x14ac:dyDescent="0.55000000000000004">
      <c r="D16" s="19"/>
    </row>
    <row r="17" spans="4:4" x14ac:dyDescent="0.55000000000000004">
      <c r="D17" s="19"/>
    </row>
    <row r="18" spans="4:4" x14ac:dyDescent="0.55000000000000004">
      <c r="D18" s="19"/>
    </row>
    <row r="19" spans="4:4" x14ac:dyDescent="0.55000000000000004">
      <c r="D19" s="19"/>
    </row>
    <row r="20" spans="4:4" x14ac:dyDescent="0.55000000000000004">
      <c r="D20" s="19"/>
    </row>
    <row r="21" spans="4:4" x14ac:dyDescent="0.55000000000000004">
      <c r="D21" s="19"/>
    </row>
    <row r="22" spans="4:4" x14ac:dyDescent="0.55000000000000004">
      <c r="D22" s="19"/>
    </row>
    <row r="23" spans="4:4" x14ac:dyDescent="0.55000000000000004">
      <c r="D23" s="19"/>
    </row>
    <row r="24" spans="4:4" x14ac:dyDescent="0.55000000000000004">
      <c r="D24" s="19"/>
    </row>
    <row r="25" spans="4:4" x14ac:dyDescent="0.55000000000000004">
      <c r="D25" s="19"/>
    </row>
    <row r="26" spans="4:4" x14ac:dyDescent="0.55000000000000004">
      <c r="D26" s="19"/>
    </row>
    <row r="27" spans="4:4" x14ac:dyDescent="0.55000000000000004">
      <c r="D27" s="19"/>
    </row>
    <row r="28" spans="4:4" x14ac:dyDescent="0.55000000000000004">
      <c r="D28" s="19"/>
    </row>
    <row r="29" spans="4:4" x14ac:dyDescent="0.55000000000000004">
      <c r="D29" s="19"/>
    </row>
    <row r="30" spans="4:4" x14ac:dyDescent="0.55000000000000004">
      <c r="D30" s="19"/>
    </row>
    <row r="31" spans="4:4" x14ac:dyDescent="0.55000000000000004">
      <c r="D3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SNAPSHOT</vt:lpstr>
      <vt:lpstr>BENCHMARKS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Gaiziunas</dc:creator>
  <cp:lastModifiedBy>Audra Gaiziunas</cp:lastModifiedBy>
  <dcterms:created xsi:type="dcterms:W3CDTF">2025-07-28T13:28:39Z</dcterms:created>
  <dcterms:modified xsi:type="dcterms:W3CDTF">2025-10-24T14:14:26Z</dcterms:modified>
</cp:coreProperties>
</file>